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Гл.Бух\Desktop\!!!ЗОТОВА\!!!ОТЧЕТНОСТЬ\отчет 2023, 2024\"/>
    </mc:Choice>
  </mc:AlternateContent>
  <bookViews>
    <workbookView xWindow="0" yWindow="0" windowWidth="28800" windowHeight="11745"/>
  </bookViews>
  <sheets>
    <sheet name="ИСП 2023" sheetId="2" r:id="rId1"/>
  </sheets>
  <definedNames>
    <definedName name="_xlnm._FilterDatabase" localSheetId="0" hidden="1">'ИСП 2023'!$A$4:$D$49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2" l="1"/>
  <c r="D47" i="2"/>
  <c r="C19" i="2"/>
  <c r="D48" i="2" l="1"/>
  <c r="C20" i="2"/>
</calcChain>
</file>

<file path=xl/comments1.xml><?xml version="1.0" encoding="utf-8"?>
<comments xmlns="http://schemas.openxmlformats.org/spreadsheetml/2006/main">
  <authors>
    <author>Пользователь Windows</author>
  </authors>
  <commentList>
    <comment ref="B46" authorId="0" shapeId="0">
      <text>
        <r>
          <rPr>
            <b/>
            <sz val="9"/>
            <color indexed="81"/>
            <rFont val="Tahoma"/>
            <family val="2"/>
            <charset val="204"/>
          </rPr>
          <t>Пользователь Windows:</t>
        </r>
        <r>
          <rPr>
            <sz val="9"/>
            <color indexed="81"/>
            <rFont val="Tahoma"/>
            <family val="2"/>
            <charset val="204"/>
          </rPr>
          <t xml:space="preserve">
Канцтовры, все транспортные расходы, хозяйственные расходы и хозтовары</t>
        </r>
      </text>
    </comment>
  </commentList>
</comments>
</file>

<file path=xl/sharedStrings.xml><?xml version="1.0" encoding="utf-8"?>
<sst xmlns="http://schemas.openxmlformats.org/spreadsheetml/2006/main" count="50" uniqueCount="49">
  <si>
    <t>Утверждено общим собранием ТСН "Город Мира"</t>
  </si>
  <si>
    <t>Протокол № ____  от  ____________________</t>
  </si>
  <si>
    <t xml:space="preserve">СМЕТА </t>
  </si>
  <si>
    <t>№</t>
  </si>
  <si>
    <t>Наименование работ</t>
  </si>
  <si>
    <t>Поступления, руб.</t>
  </si>
  <si>
    <t>Расход, руб.</t>
  </si>
  <si>
    <t>Поступление от собственников</t>
  </si>
  <si>
    <t>Возврат денежных средств</t>
  </si>
  <si>
    <t xml:space="preserve">ВСЕГО с учетом остатка: </t>
  </si>
  <si>
    <t>Ежегодное обучение персонала</t>
  </si>
  <si>
    <t>Обслуживание, приобретение оргтехники</t>
  </si>
  <si>
    <t>Услуги банка</t>
  </si>
  <si>
    <t>Аренда помещения</t>
  </si>
  <si>
    <t>Текущий ремонт</t>
  </si>
  <si>
    <t>Возврат суммы госпошлины, услуги представителя по исполнительному листу</t>
  </si>
  <si>
    <t>Возмещение затрат на эл.энергию</t>
  </si>
  <si>
    <t>Возмещение затрат по водоотведению</t>
  </si>
  <si>
    <t>Возмещение затрат по ГВС</t>
  </si>
  <si>
    <t>Возмещение затрат по тепловой энергии</t>
  </si>
  <si>
    <t>Возмещение затрат по ХВС</t>
  </si>
  <si>
    <t>Размещение оборудования</t>
  </si>
  <si>
    <t>Техническое обслуживание лифтов</t>
  </si>
  <si>
    <t>Услуги по обращению с ТКО</t>
  </si>
  <si>
    <t>Водоснабжение, водоотведение</t>
  </si>
  <si>
    <t>Отопление и ГВС</t>
  </si>
  <si>
    <t>Электроснабжение</t>
  </si>
  <si>
    <t>Ремонт лифтов</t>
  </si>
  <si>
    <t>Страхование , экспертиза лифтов, диспетчеризация</t>
  </si>
  <si>
    <t>Допуск РТН</t>
  </si>
  <si>
    <t>Охрана зданий ТСН "Город Мира" и прилегающей территории</t>
  </si>
  <si>
    <t>Програмное обеспечение, консультация, приобретение програмного продукта</t>
  </si>
  <si>
    <t>Сервисное  (техническое) обслуживание ИТП, МКД</t>
  </si>
  <si>
    <t>Техническое обслуживание АПС</t>
  </si>
  <si>
    <t>ТО системы дымоудаления</t>
  </si>
  <si>
    <t>ТО системы ограничения доступа и видеонаблюдения</t>
  </si>
  <si>
    <t>Уборка снега, доставка,антигололедное средство</t>
  </si>
  <si>
    <t>Услуги телефонии, интернет</t>
  </si>
  <si>
    <t>Хозяйственные расходы</t>
  </si>
  <si>
    <t>Заработная плата, НДФЛ</t>
  </si>
  <si>
    <t>Налоги, страховые взносы</t>
  </si>
  <si>
    <t>Почтовые расходы</t>
  </si>
  <si>
    <t xml:space="preserve">Остаток  денежных средств  на 01.01.2023 г.:                                   </t>
  </si>
  <si>
    <t>доходов и расходов ТСН «ГОРОД МИРА» за 2023 год</t>
  </si>
  <si>
    <t>По всем видам платежей поступило  в 2023 г.:</t>
  </si>
  <si>
    <t>Итого перечислено в 2023 г.:</t>
  </si>
  <si>
    <t>Остаток  денежных средств  на 01.01.2024 г.:</t>
  </si>
  <si>
    <t>Возмещение за уборку МОП</t>
  </si>
  <si>
    <t>Непредвиденные расходы (гос.пошлины, исполн.листы)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</si>
</sst>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b/>
      <sz val="12"/>
      <color rgb="FFFF0000"/>
      <name val="Arial"/>
      <family val="2"/>
      <charset val="204"/>
    </font>
    <font>
      <sz val="12"/>
      <color theme="1"/>
      <name val="Arial"/>
      <family val="2"/>
      <charset val="204"/>
    </font>
    <font>
      <sz val="13"/>
      <color theme="1"/>
      <name val="Calibri"/>
      <family val="2"/>
      <charset val="204"/>
      <scheme val="minor"/>
    </font>
    <font>
      <sz val="12"/>
      <name val="Arial"/>
      <family val="2"/>
      <charset val="1"/>
    </font>
    <font>
      <b/>
      <sz val="12"/>
      <name val="Arial"/>
      <family val="2"/>
      <charset val="1"/>
    </font>
    <font>
      <sz val="9"/>
      <name val="Arial"/>
      <family val="2"/>
      <charset val="1"/>
    </font>
    <font>
      <b/>
      <sz val="12"/>
      <color indexed="8"/>
      <name val="Arial"/>
      <family val="2"/>
      <charset val="1"/>
    </font>
    <font>
      <b/>
      <sz val="12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7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2" fillId="0" borderId="0" xfId="1" applyFont="1" applyAlignment="1">
      <alignment horizontal="center" vertical="top" wrapText="1"/>
    </xf>
    <xf numFmtId="0" fontId="3" fillId="0" borderId="0" xfId="1" applyFont="1" applyAlignment="1">
      <alignment horizontal="left" vertical="top" wrapText="1"/>
    </xf>
    <xf numFmtId="0" fontId="3" fillId="0" borderId="0" xfId="1" applyFont="1" applyFill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4" fillId="0" borderId="0" xfId="1" applyFont="1" applyBorder="1" applyAlignment="1">
      <alignment vertical="top" wrapText="1"/>
    </xf>
    <xf numFmtId="0" fontId="5" fillId="0" borderId="0" xfId="0" applyFont="1" applyFill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2" fillId="0" borderId="0" xfId="1" applyFont="1" applyFill="1" applyAlignment="1">
      <alignment horizontal="center" vertical="center" wrapText="1"/>
    </xf>
    <xf numFmtId="0" fontId="6" fillId="0" borderId="0" xfId="0" applyFont="1" applyFill="1" applyAlignment="1">
      <alignment horizontal="right"/>
    </xf>
    <xf numFmtId="0" fontId="7" fillId="0" borderId="0" xfId="1" applyFont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7" fillId="0" borderId="0" xfId="1" applyNumberFormat="1" applyFont="1" applyFill="1" applyBorder="1" applyAlignment="1" applyProtection="1">
      <alignment horizontal="center" vertical="center" wrapText="1"/>
    </xf>
    <xf numFmtId="0" fontId="2" fillId="0" borderId="0" xfId="1" applyNumberFormat="1" applyFont="1" applyFill="1" applyBorder="1" applyAlignment="1" applyProtection="1">
      <alignment horizontal="left" vertical="center" wrapText="1"/>
    </xf>
    <xf numFmtId="0" fontId="8" fillId="0" borderId="0" xfId="1" applyNumberFormat="1" applyFont="1" applyFill="1" applyBorder="1" applyAlignment="1" applyProtection="1">
      <alignment horizontal="center" vertical="center" wrapText="1"/>
    </xf>
    <xf numFmtId="3" fontId="8" fillId="0" borderId="6" xfId="1" applyNumberFormat="1" applyFont="1" applyFill="1" applyBorder="1" applyAlignment="1" applyProtection="1">
      <alignment horizontal="center" vertical="center" wrapText="1"/>
    </xf>
    <xf numFmtId="0" fontId="3" fillId="0" borderId="2" xfId="1" applyNumberFormat="1" applyFont="1" applyFill="1" applyBorder="1" applyAlignment="1" applyProtection="1">
      <alignment horizontal="center" vertical="center" wrapText="1"/>
    </xf>
    <xf numFmtId="0" fontId="7" fillId="0" borderId="2" xfId="1" applyNumberFormat="1" applyFont="1" applyFill="1" applyBorder="1" applyAlignment="1" applyProtection="1">
      <alignment horizontal="left" vertical="center" wrapText="1" indent="1"/>
    </xf>
    <xf numFmtId="3" fontId="7" fillId="0" borderId="7" xfId="1" applyNumberFormat="1" applyFont="1" applyFill="1" applyBorder="1" applyAlignment="1" applyProtection="1">
      <alignment horizontal="center" vertical="center" wrapText="1"/>
    </xf>
    <xf numFmtId="3" fontId="8" fillId="0" borderId="2" xfId="1" applyNumberFormat="1" applyFont="1" applyFill="1" applyBorder="1" applyAlignment="1" applyProtection="1">
      <alignment horizontal="center" vertical="center" wrapText="1"/>
    </xf>
    <xf numFmtId="3" fontId="11" fillId="0" borderId="2" xfId="1" applyNumberFormat="1" applyFont="1" applyFill="1" applyBorder="1" applyAlignment="1" applyProtection="1">
      <alignment horizontal="center" vertical="center" wrapText="1"/>
    </xf>
    <xf numFmtId="3" fontId="7" fillId="0" borderId="2" xfId="1" applyNumberFormat="1" applyFont="1" applyFill="1" applyBorder="1" applyAlignment="1">
      <alignment horizontal="center" vertical="center" wrapText="1"/>
    </xf>
    <xf numFmtId="0" fontId="7" fillId="0" borderId="2" xfId="1" applyNumberFormat="1" applyFont="1" applyFill="1" applyBorder="1" applyAlignment="1" applyProtection="1">
      <alignment horizontal="center" vertical="center" wrapText="1"/>
    </xf>
    <xf numFmtId="0" fontId="7" fillId="0" borderId="3" xfId="1" applyNumberFormat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left" vertical="center" wrapText="1"/>
    </xf>
    <xf numFmtId="0" fontId="1" fillId="0" borderId="0" xfId="1" applyFill="1" applyAlignment="1">
      <alignment vertical="center"/>
    </xf>
    <xf numFmtId="0" fontId="1" fillId="0" borderId="0" xfId="1" applyAlignment="1">
      <alignment vertical="center"/>
    </xf>
    <xf numFmtId="3" fontId="8" fillId="0" borderId="3" xfId="1" applyNumberFormat="1" applyFont="1" applyFill="1" applyBorder="1" applyAlignment="1" applyProtection="1">
      <alignment horizontal="center" vertical="center" wrapText="1"/>
    </xf>
    <xf numFmtId="0" fontId="1" fillId="0" borderId="0" xfId="1"/>
    <xf numFmtId="3" fontId="8" fillId="2" borderId="2" xfId="1" applyNumberFormat="1" applyFont="1" applyFill="1" applyBorder="1" applyAlignment="1" applyProtection="1">
      <alignment horizontal="center" vertical="center" wrapText="1"/>
    </xf>
    <xf numFmtId="0" fontId="8" fillId="3" borderId="2" xfId="1" applyNumberFormat="1" applyFont="1" applyFill="1" applyBorder="1" applyAlignment="1" applyProtection="1">
      <alignment horizontal="center" vertical="center" wrapText="1"/>
    </xf>
    <xf numFmtId="0" fontId="8" fillId="3" borderId="3" xfId="1" applyNumberFormat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3" fontId="8" fillId="0" borderId="5" xfId="1" applyNumberFormat="1" applyFont="1" applyFill="1" applyBorder="1" applyAlignment="1" applyProtection="1">
      <alignment horizontal="center" vertical="center" wrapText="1"/>
    </xf>
    <xf numFmtId="3" fontId="3" fillId="0" borderId="2" xfId="1" applyNumberFormat="1" applyFont="1" applyFill="1" applyBorder="1" applyAlignment="1" applyProtection="1">
      <alignment horizontal="center" vertical="center" wrapText="1"/>
    </xf>
    <xf numFmtId="3" fontId="7" fillId="0" borderId="2" xfId="1" applyNumberFormat="1" applyFont="1" applyFill="1" applyBorder="1" applyAlignment="1" applyProtection="1">
      <alignment horizontal="center" vertical="center" wrapText="1"/>
    </xf>
    <xf numFmtId="0" fontId="11" fillId="0" borderId="3" xfId="1" applyNumberFormat="1" applyFont="1" applyFill="1" applyBorder="1" applyAlignment="1" applyProtection="1">
      <alignment horizontal="center" vertical="center" wrapText="1"/>
    </xf>
    <xf numFmtId="0" fontId="11" fillId="0" borderId="4" xfId="1" applyNumberFormat="1" applyFont="1" applyFill="1" applyBorder="1" applyAlignment="1" applyProtection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 wrapText="1"/>
    </xf>
    <xf numFmtId="0" fontId="11" fillId="0" borderId="3" xfId="1" applyNumberFormat="1" applyFont="1" applyFill="1" applyBorder="1" applyAlignment="1" applyProtection="1">
      <alignment horizontal="right" vertical="center" wrapText="1"/>
    </xf>
    <xf numFmtId="0" fontId="11" fillId="0" borderId="4" xfId="1" applyNumberFormat="1" applyFont="1" applyFill="1" applyBorder="1" applyAlignment="1" applyProtection="1">
      <alignment horizontal="righ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HW56"/>
  <sheetViews>
    <sheetView tabSelected="1" zoomScale="85" zoomScaleNormal="85" workbookViewId="0">
      <selection activeCell="D13" sqref="D13"/>
    </sheetView>
  </sheetViews>
  <sheetFormatPr defaultColWidth="12.42578125" defaultRowHeight="25.35" customHeight="1" outlineLevelRow="2" x14ac:dyDescent="0.2"/>
  <cols>
    <col min="1" max="1" width="11" style="1" customWidth="1"/>
    <col min="2" max="2" width="53.5703125" style="4" customWidth="1"/>
    <col min="3" max="4" width="22.140625" style="9" customWidth="1"/>
    <col min="5" max="224" width="8.85546875" style="4" customWidth="1"/>
    <col min="225" max="230" width="12.42578125" style="4"/>
    <col min="231" max="231" width="12.42578125" style="31"/>
    <col min="232" max="232" width="5" style="31" customWidth="1"/>
    <col min="233" max="233" width="0" style="31" hidden="1" customWidth="1"/>
    <col min="234" max="234" width="67.85546875" style="31" customWidth="1"/>
    <col min="235" max="235" width="0" style="31" hidden="1" customWidth="1"/>
    <col min="236" max="236" width="18.5703125" style="31" customWidth="1"/>
    <col min="237" max="237" width="18.42578125" style="31" customWidth="1"/>
    <col min="238" max="240" width="8.85546875" style="31" customWidth="1"/>
    <col min="241" max="241" width="17.85546875" style="31" customWidth="1"/>
    <col min="242" max="480" width="8.85546875" style="31" customWidth="1"/>
    <col min="481" max="487" width="12.42578125" style="31"/>
    <col min="488" max="488" width="5" style="31" customWidth="1"/>
    <col min="489" max="489" width="0" style="31" hidden="1" customWidth="1"/>
    <col min="490" max="490" width="67.85546875" style="31" customWidth="1"/>
    <col min="491" max="491" width="0" style="31" hidden="1" customWidth="1"/>
    <col min="492" max="492" width="18.5703125" style="31" customWidth="1"/>
    <col min="493" max="493" width="18.42578125" style="31" customWidth="1"/>
    <col min="494" max="496" width="8.85546875" style="31" customWidth="1"/>
    <col min="497" max="497" width="17.85546875" style="31" customWidth="1"/>
    <col min="498" max="736" width="8.85546875" style="31" customWidth="1"/>
    <col min="737" max="743" width="12.42578125" style="31"/>
    <col min="744" max="744" width="5" style="31" customWidth="1"/>
    <col min="745" max="745" width="0" style="31" hidden="1" customWidth="1"/>
    <col min="746" max="746" width="67.85546875" style="31" customWidth="1"/>
    <col min="747" max="747" width="0" style="31" hidden="1" customWidth="1"/>
    <col min="748" max="748" width="18.5703125" style="31" customWidth="1"/>
    <col min="749" max="749" width="18.42578125" style="31" customWidth="1"/>
    <col min="750" max="752" width="8.85546875" style="31" customWidth="1"/>
    <col min="753" max="753" width="17.85546875" style="31" customWidth="1"/>
    <col min="754" max="992" width="8.85546875" style="31" customWidth="1"/>
    <col min="993" max="999" width="12.42578125" style="31"/>
    <col min="1000" max="1000" width="5" style="31" customWidth="1"/>
    <col min="1001" max="1001" width="0" style="31" hidden="1" customWidth="1"/>
    <col min="1002" max="1002" width="67.85546875" style="31" customWidth="1"/>
    <col min="1003" max="1003" width="0" style="31" hidden="1" customWidth="1"/>
    <col min="1004" max="1004" width="18.5703125" style="31" customWidth="1"/>
    <col min="1005" max="1005" width="18.42578125" style="31" customWidth="1"/>
    <col min="1006" max="1008" width="8.85546875" style="31" customWidth="1"/>
    <col min="1009" max="1009" width="17.85546875" style="31" customWidth="1"/>
    <col min="1010" max="1248" width="8.85546875" style="31" customWidth="1"/>
    <col min="1249" max="1255" width="12.42578125" style="31"/>
    <col min="1256" max="1256" width="5" style="31" customWidth="1"/>
    <col min="1257" max="1257" width="0" style="31" hidden="1" customWidth="1"/>
    <col min="1258" max="1258" width="67.85546875" style="31" customWidth="1"/>
    <col min="1259" max="1259" width="0" style="31" hidden="1" customWidth="1"/>
    <col min="1260" max="1260" width="18.5703125" style="31" customWidth="1"/>
    <col min="1261" max="1261" width="18.42578125" style="31" customWidth="1"/>
    <col min="1262" max="1264" width="8.85546875" style="31" customWidth="1"/>
    <col min="1265" max="1265" width="17.85546875" style="31" customWidth="1"/>
    <col min="1266" max="1504" width="8.85546875" style="31" customWidth="1"/>
    <col min="1505" max="1511" width="12.42578125" style="31"/>
    <col min="1512" max="1512" width="5" style="31" customWidth="1"/>
    <col min="1513" max="1513" width="0" style="31" hidden="1" customWidth="1"/>
    <col min="1514" max="1514" width="67.85546875" style="31" customWidth="1"/>
    <col min="1515" max="1515" width="0" style="31" hidden="1" customWidth="1"/>
    <col min="1516" max="1516" width="18.5703125" style="31" customWidth="1"/>
    <col min="1517" max="1517" width="18.42578125" style="31" customWidth="1"/>
    <col min="1518" max="1520" width="8.85546875" style="31" customWidth="1"/>
    <col min="1521" max="1521" width="17.85546875" style="31" customWidth="1"/>
    <col min="1522" max="1760" width="8.85546875" style="31" customWidth="1"/>
    <col min="1761" max="1767" width="12.42578125" style="31"/>
    <col min="1768" max="1768" width="5" style="31" customWidth="1"/>
    <col min="1769" max="1769" width="0" style="31" hidden="1" customWidth="1"/>
    <col min="1770" max="1770" width="67.85546875" style="31" customWidth="1"/>
    <col min="1771" max="1771" width="0" style="31" hidden="1" customWidth="1"/>
    <col min="1772" max="1772" width="18.5703125" style="31" customWidth="1"/>
    <col min="1773" max="1773" width="18.42578125" style="31" customWidth="1"/>
    <col min="1774" max="1776" width="8.85546875" style="31" customWidth="1"/>
    <col min="1777" max="1777" width="17.85546875" style="31" customWidth="1"/>
    <col min="1778" max="2016" width="8.85546875" style="31" customWidth="1"/>
    <col min="2017" max="2023" width="12.42578125" style="31"/>
    <col min="2024" max="2024" width="5" style="31" customWidth="1"/>
    <col min="2025" max="2025" width="0" style="31" hidden="1" customWidth="1"/>
    <col min="2026" max="2026" width="67.85546875" style="31" customWidth="1"/>
    <col min="2027" max="2027" width="0" style="31" hidden="1" customWidth="1"/>
    <col min="2028" max="2028" width="18.5703125" style="31" customWidth="1"/>
    <col min="2029" max="2029" width="18.42578125" style="31" customWidth="1"/>
    <col min="2030" max="2032" width="8.85546875" style="31" customWidth="1"/>
    <col min="2033" max="2033" width="17.85546875" style="31" customWidth="1"/>
    <col min="2034" max="2272" width="8.85546875" style="31" customWidth="1"/>
    <col min="2273" max="2279" width="12.42578125" style="31"/>
    <col min="2280" max="2280" width="5" style="31" customWidth="1"/>
    <col min="2281" max="2281" width="0" style="31" hidden="1" customWidth="1"/>
    <col min="2282" max="2282" width="67.85546875" style="31" customWidth="1"/>
    <col min="2283" max="2283" width="0" style="31" hidden="1" customWidth="1"/>
    <col min="2284" max="2284" width="18.5703125" style="31" customWidth="1"/>
    <col min="2285" max="2285" width="18.42578125" style="31" customWidth="1"/>
    <col min="2286" max="2288" width="8.85546875" style="31" customWidth="1"/>
    <col min="2289" max="2289" width="17.85546875" style="31" customWidth="1"/>
    <col min="2290" max="2528" width="8.85546875" style="31" customWidth="1"/>
    <col min="2529" max="2535" width="12.42578125" style="31"/>
    <col min="2536" max="2536" width="5" style="31" customWidth="1"/>
    <col min="2537" max="2537" width="0" style="31" hidden="1" customWidth="1"/>
    <col min="2538" max="2538" width="67.85546875" style="31" customWidth="1"/>
    <col min="2539" max="2539" width="0" style="31" hidden="1" customWidth="1"/>
    <col min="2540" max="2540" width="18.5703125" style="31" customWidth="1"/>
    <col min="2541" max="2541" width="18.42578125" style="31" customWidth="1"/>
    <col min="2542" max="2544" width="8.85546875" style="31" customWidth="1"/>
    <col min="2545" max="2545" width="17.85546875" style="31" customWidth="1"/>
    <col min="2546" max="2784" width="8.85546875" style="31" customWidth="1"/>
    <col min="2785" max="2791" width="12.42578125" style="31"/>
    <col min="2792" max="2792" width="5" style="31" customWidth="1"/>
    <col min="2793" max="2793" width="0" style="31" hidden="1" customWidth="1"/>
    <col min="2794" max="2794" width="67.85546875" style="31" customWidth="1"/>
    <col min="2795" max="2795" width="0" style="31" hidden="1" customWidth="1"/>
    <col min="2796" max="2796" width="18.5703125" style="31" customWidth="1"/>
    <col min="2797" max="2797" width="18.42578125" style="31" customWidth="1"/>
    <col min="2798" max="2800" width="8.85546875" style="31" customWidth="1"/>
    <col min="2801" max="2801" width="17.85546875" style="31" customWidth="1"/>
    <col min="2802" max="3040" width="8.85546875" style="31" customWidth="1"/>
    <col min="3041" max="3047" width="12.42578125" style="31"/>
    <col min="3048" max="3048" width="5" style="31" customWidth="1"/>
    <col min="3049" max="3049" width="0" style="31" hidden="1" customWidth="1"/>
    <col min="3050" max="3050" width="67.85546875" style="31" customWidth="1"/>
    <col min="3051" max="3051" width="0" style="31" hidden="1" customWidth="1"/>
    <col min="3052" max="3052" width="18.5703125" style="31" customWidth="1"/>
    <col min="3053" max="3053" width="18.42578125" style="31" customWidth="1"/>
    <col min="3054" max="3056" width="8.85546875" style="31" customWidth="1"/>
    <col min="3057" max="3057" width="17.85546875" style="31" customWidth="1"/>
    <col min="3058" max="3296" width="8.85546875" style="31" customWidth="1"/>
    <col min="3297" max="3303" width="12.42578125" style="31"/>
    <col min="3304" max="3304" width="5" style="31" customWidth="1"/>
    <col min="3305" max="3305" width="0" style="31" hidden="1" customWidth="1"/>
    <col min="3306" max="3306" width="67.85546875" style="31" customWidth="1"/>
    <col min="3307" max="3307" width="0" style="31" hidden="1" customWidth="1"/>
    <col min="3308" max="3308" width="18.5703125" style="31" customWidth="1"/>
    <col min="3309" max="3309" width="18.42578125" style="31" customWidth="1"/>
    <col min="3310" max="3312" width="8.85546875" style="31" customWidth="1"/>
    <col min="3313" max="3313" width="17.85546875" style="31" customWidth="1"/>
    <col min="3314" max="3552" width="8.85546875" style="31" customWidth="1"/>
    <col min="3553" max="3559" width="12.42578125" style="31"/>
    <col min="3560" max="3560" width="5" style="31" customWidth="1"/>
    <col min="3561" max="3561" width="0" style="31" hidden="1" customWidth="1"/>
    <col min="3562" max="3562" width="67.85546875" style="31" customWidth="1"/>
    <col min="3563" max="3563" width="0" style="31" hidden="1" customWidth="1"/>
    <col min="3564" max="3564" width="18.5703125" style="31" customWidth="1"/>
    <col min="3565" max="3565" width="18.42578125" style="31" customWidth="1"/>
    <col min="3566" max="3568" width="8.85546875" style="31" customWidth="1"/>
    <col min="3569" max="3569" width="17.85546875" style="31" customWidth="1"/>
    <col min="3570" max="3808" width="8.85546875" style="31" customWidth="1"/>
    <col min="3809" max="3815" width="12.42578125" style="31"/>
    <col min="3816" max="3816" width="5" style="31" customWidth="1"/>
    <col min="3817" max="3817" width="0" style="31" hidden="1" customWidth="1"/>
    <col min="3818" max="3818" width="67.85546875" style="31" customWidth="1"/>
    <col min="3819" max="3819" width="0" style="31" hidden="1" customWidth="1"/>
    <col min="3820" max="3820" width="18.5703125" style="31" customWidth="1"/>
    <col min="3821" max="3821" width="18.42578125" style="31" customWidth="1"/>
    <col min="3822" max="3824" width="8.85546875" style="31" customWidth="1"/>
    <col min="3825" max="3825" width="17.85546875" style="31" customWidth="1"/>
    <col min="3826" max="4064" width="8.85546875" style="31" customWidth="1"/>
    <col min="4065" max="4071" width="12.42578125" style="31"/>
    <col min="4072" max="4072" width="5" style="31" customWidth="1"/>
    <col min="4073" max="4073" width="0" style="31" hidden="1" customWidth="1"/>
    <col min="4074" max="4074" width="67.85546875" style="31" customWidth="1"/>
    <col min="4075" max="4075" width="0" style="31" hidden="1" customWidth="1"/>
    <col min="4076" max="4076" width="18.5703125" style="31" customWidth="1"/>
    <col min="4077" max="4077" width="18.42578125" style="31" customWidth="1"/>
    <col min="4078" max="4080" width="8.85546875" style="31" customWidth="1"/>
    <col min="4081" max="4081" width="17.85546875" style="31" customWidth="1"/>
    <col min="4082" max="4320" width="8.85546875" style="31" customWidth="1"/>
    <col min="4321" max="4327" width="12.42578125" style="31"/>
    <col min="4328" max="4328" width="5" style="31" customWidth="1"/>
    <col min="4329" max="4329" width="0" style="31" hidden="1" customWidth="1"/>
    <col min="4330" max="4330" width="67.85546875" style="31" customWidth="1"/>
    <col min="4331" max="4331" width="0" style="31" hidden="1" customWidth="1"/>
    <col min="4332" max="4332" width="18.5703125" style="31" customWidth="1"/>
    <col min="4333" max="4333" width="18.42578125" style="31" customWidth="1"/>
    <col min="4334" max="4336" width="8.85546875" style="31" customWidth="1"/>
    <col min="4337" max="4337" width="17.85546875" style="31" customWidth="1"/>
    <col min="4338" max="4576" width="8.85546875" style="31" customWidth="1"/>
    <col min="4577" max="4583" width="12.42578125" style="31"/>
    <col min="4584" max="4584" width="5" style="31" customWidth="1"/>
    <col min="4585" max="4585" width="0" style="31" hidden="1" customWidth="1"/>
    <col min="4586" max="4586" width="67.85546875" style="31" customWidth="1"/>
    <col min="4587" max="4587" width="0" style="31" hidden="1" customWidth="1"/>
    <col min="4588" max="4588" width="18.5703125" style="31" customWidth="1"/>
    <col min="4589" max="4589" width="18.42578125" style="31" customWidth="1"/>
    <col min="4590" max="4592" width="8.85546875" style="31" customWidth="1"/>
    <col min="4593" max="4593" width="17.85546875" style="31" customWidth="1"/>
    <col min="4594" max="4832" width="8.85546875" style="31" customWidth="1"/>
    <col min="4833" max="4839" width="12.42578125" style="31"/>
    <col min="4840" max="4840" width="5" style="31" customWidth="1"/>
    <col min="4841" max="4841" width="0" style="31" hidden="1" customWidth="1"/>
    <col min="4842" max="4842" width="67.85546875" style="31" customWidth="1"/>
    <col min="4843" max="4843" width="0" style="31" hidden="1" customWidth="1"/>
    <col min="4844" max="4844" width="18.5703125" style="31" customWidth="1"/>
    <col min="4845" max="4845" width="18.42578125" style="31" customWidth="1"/>
    <col min="4846" max="4848" width="8.85546875" style="31" customWidth="1"/>
    <col min="4849" max="4849" width="17.85546875" style="31" customWidth="1"/>
    <col min="4850" max="5088" width="8.85546875" style="31" customWidth="1"/>
    <col min="5089" max="5095" width="12.42578125" style="31"/>
    <col min="5096" max="5096" width="5" style="31" customWidth="1"/>
    <col min="5097" max="5097" width="0" style="31" hidden="1" customWidth="1"/>
    <col min="5098" max="5098" width="67.85546875" style="31" customWidth="1"/>
    <col min="5099" max="5099" width="0" style="31" hidden="1" customWidth="1"/>
    <col min="5100" max="5100" width="18.5703125" style="31" customWidth="1"/>
    <col min="5101" max="5101" width="18.42578125" style="31" customWidth="1"/>
    <col min="5102" max="5104" width="8.85546875" style="31" customWidth="1"/>
    <col min="5105" max="5105" width="17.85546875" style="31" customWidth="1"/>
    <col min="5106" max="5344" width="8.85546875" style="31" customWidth="1"/>
    <col min="5345" max="5351" width="12.42578125" style="31"/>
    <col min="5352" max="5352" width="5" style="31" customWidth="1"/>
    <col min="5353" max="5353" width="0" style="31" hidden="1" customWidth="1"/>
    <col min="5354" max="5354" width="67.85546875" style="31" customWidth="1"/>
    <col min="5355" max="5355" width="0" style="31" hidden="1" customWidth="1"/>
    <col min="5356" max="5356" width="18.5703125" style="31" customWidth="1"/>
    <col min="5357" max="5357" width="18.42578125" style="31" customWidth="1"/>
    <col min="5358" max="5360" width="8.85546875" style="31" customWidth="1"/>
    <col min="5361" max="5361" width="17.85546875" style="31" customWidth="1"/>
    <col min="5362" max="5600" width="8.85546875" style="31" customWidth="1"/>
    <col min="5601" max="5607" width="12.42578125" style="31"/>
    <col min="5608" max="5608" width="5" style="31" customWidth="1"/>
    <col min="5609" max="5609" width="0" style="31" hidden="1" customWidth="1"/>
    <col min="5610" max="5610" width="67.85546875" style="31" customWidth="1"/>
    <col min="5611" max="5611" width="0" style="31" hidden="1" customWidth="1"/>
    <col min="5612" max="5612" width="18.5703125" style="31" customWidth="1"/>
    <col min="5613" max="5613" width="18.42578125" style="31" customWidth="1"/>
    <col min="5614" max="5616" width="8.85546875" style="31" customWidth="1"/>
    <col min="5617" max="5617" width="17.85546875" style="31" customWidth="1"/>
    <col min="5618" max="5856" width="8.85546875" style="31" customWidth="1"/>
    <col min="5857" max="5863" width="12.42578125" style="31"/>
    <col min="5864" max="5864" width="5" style="31" customWidth="1"/>
    <col min="5865" max="5865" width="0" style="31" hidden="1" customWidth="1"/>
    <col min="5866" max="5866" width="67.85546875" style="31" customWidth="1"/>
    <col min="5867" max="5867" width="0" style="31" hidden="1" customWidth="1"/>
    <col min="5868" max="5868" width="18.5703125" style="31" customWidth="1"/>
    <col min="5869" max="5869" width="18.42578125" style="31" customWidth="1"/>
    <col min="5870" max="5872" width="8.85546875" style="31" customWidth="1"/>
    <col min="5873" max="5873" width="17.85546875" style="31" customWidth="1"/>
    <col min="5874" max="6112" width="8.85546875" style="31" customWidth="1"/>
    <col min="6113" max="6119" width="12.42578125" style="31"/>
    <col min="6120" max="6120" width="5" style="31" customWidth="1"/>
    <col min="6121" max="6121" width="0" style="31" hidden="1" customWidth="1"/>
    <col min="6122" max="6122" width="67.85546875" style="31" customWidth="1"/>
    <col min="6123" max="6123" width="0" style="31" hidden="1" customWidth="1"/>
    <col min="6124" max="6124" width="18.5703125" style="31" customWidth="1"/>
    <col min="6125" max="6125" width="18.42578125" style="31" customWidth="1"/>
    <col min="6126" max="6128" width="8.85546875" style="31" customWidth="1"/>
    <col min="6129" max="6129" width="17.85546875" style="31" customWidth="1"/>
    <col min="6130" max="6368" width="8.85546875" style="31" customWidth="1"/>
    <col min="6369" max="6375" width="12.42578125" style="31"/>
    <col min="6376" max="6376" width="5" style="31" customWidth="1"/>
    <col min="6377" max="6377" width="0" style="31" hidden="1" customWidth="1"/>
    <col min="6378" max="6378" width="67.85546875" style="31" customWidth="1"/>
    <col min="6379" max="6379" width="0" style="31" hidden="1" customWidth="1"/>
    <col min="6380" max="6380" width="18.5703125" style="31" customWidth="1"/>
    <col min="6381" max="6381" width="18.42578125" style="31" customWidth="1"/>
    <col min="6382" max="6384" width="8.85546875" style="31" customWidth="1"/>
    <col min="6385" max="6385" width="17.85546875" style="31" customWidth="1"/>
    <col min="6386" max="6624" width="8.85546875" style="31" customWidth="1"/>
    <col min="6625" max="6631" width="12.42578125" style="31"/>
    <col min="6632" max="6632" width="5" style="31" customWidth="1"/>
    <col min="6633" max="6633" width="0" style="31" hidden="1" customWidth="1"/>
    <col min="6634" max="6634" width="67.85546875" style="31" customWidth="1"/>
    <col min="6635" max="6635" width="0" style="31" hidden="1" customWidth="1"/>
    <col min="6636" max="6636" width="18.5703125" style="31" customWidth="1"/>
    <col min="6637" max="6637" width="18.42578125" style="31" customWidth="1"/>
    <col min="6638" max="6640" width="8.85546875" style="31" customWidth="1"/>
    <col min="6641" max="6641" width="17.85546875" style="31" customWidth="1"/>
    <col min="6642" max="6880" width="8.85546875" style="31" customWidth="1"/>
    <col min="6881" max="6887" width="12.42578125" style="31"/>
    <col min="6888" max="6888" width="5" style="31" customWidth="1"/>
    <col min="6889" max="6889" width="0" style="31" hidden="1" customWidth="1"/>
    <col min="6890" max="6890" width="67.85546875" style="31" customWidth="1"/>
    <col min="6891" max="6891" width="0" style="31" hidden="1" customWidth="1"/>
    <col min="6892" max="6892" width="18.5703125" style="31" customWidth="1"/>
    <col min="6893" max="6893" width="18.42578125" style="31" customWidth="1"/>
    <col min="6894" max="6896" width="8.85546875" style="31" customWidth="1"/>
    <col min="6897" max="6897" width="17.85546875" style="31" customWidth="1"/>
    <col min="6898" max="7136" width="8.85546875" style="31" customWidth="1"/>
    <col min="7137" max="7143" width="12.42578125" style="31"/>
    <col min="7144" max="7144" width="5" style="31" customWidth="1"/>
    <col min="7145" max="7145" width="0" style="31" hidden="1" customWidth="1"/>
    <col min="7146" max="7146" width="67.85546875" style="31" customWidth="1"/>
    <col min="7147" max="7147" width="0" style="31" hidden="1" customWidth="1"/>
    <col min="7148" max="7148" width="18.5703125" style="31" customWidth="1"/>
    <col min="7149" max="7149" width="18.42578125" style="31" customWidth="1"/>
    <col min="7150" max="7152" width="8.85546875" style="31" customWidth="1"/>
    <col min="7153" max="7153" width="17.85546875" style="31" customWidth="1"/>
    <col min="7154" max="7392" width="8.85546875" style="31" customWidth="1"/>
    <col min="7393" max="7399" width="12.42578125" style="31"/>
    <col min="7400" max="7400" width="5" style="31" customWidth="1"/>
    <col min="7401" max="7401" width="0" style="31" hidden="1" customWidth="1"/>
    <col min="7402" max="7402" width="67.85546875" style="31" customWidth="1"/>
    <col min="7403" max="7403" width="0" style="31" hidden="1" customWidth="1"/>
    <col min="7404" max="7404" width="18.5703125" style="31" customWidth="1"/>
    <col min="7405" max="7405" width="18.42578125" style="31" customWidth="1"/>
    <col min="7406" max="7408" width="8.85546875" style="31" customWidth="1"/>
    <col min="7409" max="7409" width="17.85546875" style="31" customWidth="1"/>
    <col min="7410" max="7648" width="8.85546875" style="31" customWidth="1"/>
    <col min="7649" max="7655" width="12.42578125" style="31"/>
    <col min="7656" max="7656" width="5" style="31" customWidth="1"/>
    <col min="7657" max="7657" width="0" style="31" hidden="1" customWidth="1"/>
    <col min="7658" max="7658" width="67.85546875" style="31" customWidth="1"/>
    <col min="7659" max="7659" width="0" style="31" hidden="1" customWidth="1"/>
    <col min="7660" max="7660" width="18.5703125" style="31" customWidth="1"/>
    <col min="7661" max="7661" width="18.42578125" style="31" customWidth="1"/>
    <col min="7662" max="7664" width="8.85546875" style="31" customWidth="1"/>
    <col min="7665" max="7665" width="17.85546875" style="31" customWidth="1"/>
    <col min="7666" max="7904" width="8.85546875" style="31" customWidth="1"/>
    <col min="7905" max="7911" width="12.42578125" style="31"/>
    <col min="7912" max="7912" width="5" style="31" customWidth="1"/>
    <col min="7913" max="7913" width="0" style="31" hidden="1" customWidth="1"/>
    <col min="7914" max="7914" width="67.85546875" style="31" customWidth="1"/>
    <col min="7915" max="7915" width="0" style="31" hidden="1" customWidth="1"/>
    <col min="7916" max="7916" width="18.5703125" style="31" customWidth="1"/>
    <col min="7917" max="7917" width="18.42578125" style="31" customWidth="1"/>
    <col min="7918" max="7920" width="8.85546875" style="31" customWidth="1"/>
    <col min="7921" max="7921" width="17.85546875" style="31" customWidth="1"/>
    <col min="7922" max="8160" width="8.85546875" style="31" customWidth="1"/>
    <col min="8161" max="8167" width="12.42578125" style="31"/>
    <col min="8168" max="8168" width="5" style="31" customWidth="1"/>
    <col min="8169" max="8169" width="0" style="31" hidden="1" customWidth="1"/>
    <col min="8170" max="8170" width="67.85546875" style="31" customWidth="1"/>
    <col min="8171" max="8171" width="0" style="31" hidden="1" customWidth="1"/>
    <col min="8172" max="8172" width="18.5703125" style="31" customWidth="1"/>
    <col min="8173" max="8173" width="18.42578125" style="31" customWidth="1"/>
    <col min="8174" max="8176" width="8.85546875" style="31" customWidth="1"/>
    <col min="8177" max="8177" width="17.85546875" style="31" customWidth="1"/>
    <col min="8178" max="8416" width="8.85546875" style="31" customWidth="1"/>
    <col min="8417" max="8423" width="12.42578125" style="31"/>
    <col min="8424" max="8424" width="5" style="31" customWidth="1"/>
    <col min="8425" max="8425" width="0" style="31" hidden="1" customWidth="1"/>
    <col min="8426" max="8426" width="67.85546875" style="31" customWidth="1"/>
    <col min="8427" max="8427" width="0" style="31" hidden="1" customWidth="1"/>
    <col min="8428" max="8428" width="18.5703125" style="31" customWidth="1"/>
    <col min="8429" max="8429" width="18.42578125" style="31" customWidth="1"/>
    <col min="8430" max="8432" width="8.85546875" style="31" customWidth="1"/>
    <col min="8433" max="8433" width="17.85546875" style="31" customWidth="1"/>
    <col min="8434" max="8672" width="8.85546875" style="31" customWidth="1"/>
    <col min="8673" max="8679" width="12.42578125" style="31"/>
    <col min="8680" max="8680" width="5" style="31" customWidth="1"/>
    <col min="8681" max="8681" width="0" style="31" hidden="1" customWidth="1"/>
    <col min="8682" max="8682" width="67.85546875" style="31" customWidth="1"/>
    <col min="8683" max="8683" width="0" style="31" hidden="1" customWidth="1"/>
    <col min="8684" max="8684" width="18.5703125" style="31" customWidth="1"/>
    <col min="8685" max="8685" width="18.42578125" style="31" customWidth="1"/>
    <col min="8686" max="8688" width="8.85546875" style="31" customWidth="1"/>
    <col min="8689" max="8689" width="17.85546875" style="31" customWidth="1"/>
    <col min="8690" max="8928" width="8.85546875" style="31" customWidth="1"/>
    <col min="8929" max="8935" width="12.42578125" style="31"/>
    <col min="8936" max="8936" width="5" style="31" customWidth="1"/>
    <col min="8937" max="8937" width="0" style="31" hidden="1" customWidth="1"/>
    <col min="8938" max="8938" width="67.85546875" style="31" customWidth="1"/>
    <col min="8939" max="8939" width="0" style="31" hidden="1" customWidth="1"/>
    <col min="8940" max="8940" width="18.5703125" style="31" customWidth="1"/>
    <col min="8941" max="8941" width="18.42578125" style="31" customWidth="1"/>
    <col min="8942" max="8944" width="8.85546875" style="31" customWidth="1"/>
    <col min="8945" max="8945" width="17.85546875" style="31" customWidth="1"/>
    <col min="8946" max="9184" width="8.85546875" style="31" customWidth="1"/>
    <col min="9185" max="9191" width="12.42578125" style="31"/>
    <col min="9192" max="9192" width="5" style="31" customWidth="1"/>
    <col min="9193" max="9193" width="0" style="31" hidden="1" customWidth="1"/>
    <col min="9194" max="9194" width="67.85546875" style="31" customWidth="1"/>
    <col min="9195" max="9195" width="0" style="31" hidden="1" customWidth="1"/>
    <col min="9196" max="9196" width="18.5703125" style="31" customWidth="1"/>
    <col min="9197" max="9197" width="18.42578125" style="31" customWidth="1"/>
    <col min="9198" max="9200" width="8.85546875" style="31" customWidth="1"/>
    <col min="9201" max="9201" width="17.85546875" style="31" customWidth="1"/>
    <col min="9202" max="9440" width="8.85546875" style="31" customWidth="1"/>
    <col min="9441" max="9447" width="12.42578125" style="31"/>
    <col min="9448" max="9448" width="5" style="31" customWidth="1"/>
    <col min="9449" max="9449" width="0" style="31" hidden="1" customWidth="1"/>
    <col min="9450" max="9450" width="67.85546875" style="31" customWidth="1"/>
    <col min="9451" max="9451" width="0" style="31" hidden="1" customWidth="1"/>
    <col min="9452" max="9452" width="18.5703125" style="31" customWidth="1"/>
    <col min="9453" max="9453" width="18.42578125" style="31" customWidth="1"/>
    <col min="9454" max="9456" width="8.85546875" style="31" customWidth="1"/>
    <col min="9457" max="9457" width="17.85546875" style="31" customWidth="1"/>
    <col min="9458" max="9696" width="8.85546875" style="31" customWidth="1"/>
    <col min="9697" max="9703" width="12.42578125" style="31"/>
    <col min="9704" max="9704" width="5" style="31" customWidth="1"/>
    <col min="9705" max="9705" width="0" style="31" hidden="1" customWidth="1"/>
    <col min="9706" max="9706" width="67.85546875" style="31" customWidth="1"/>
    <col min="9707" max="9707" width="0" style="31" hidden="1" customWidth="1"/>
    <col min="9708" max="9708" width="18.5703125" style="31" customWidth="1"/>
    <col min="9709" max="9709" width="18.42578125" style="31" customWidth="1"/>
    <col min="9710" max="9712" width="8.85546875" style="31" customWidth="1"/>
    <col min="9713" max="9713" width="17.85546875" style="31" customWidth="1"/>
    <col min="9714" max="9952" width="8.85546875" style="31" customWidth="1"/>
    <col min="9953" max="9959" width="12.42578125" style="31"/>
    <col min="9960" max="9960" width="5" style="31" customWidth="1"/>
    <col min="9961" max="9961" width="0" style="31" hidden="1" customWidth="1"/>
    <col min="9962" max="9962" width="67.85546875" style="31" customWidth="1"/>
    <col min="9963" max="9963" width="0" style="31" hidden="1" customWidth="1"/>
    <col min="9964" max="9964" width="18.5703125" style="31" customWidth="1"/>
    <col min="9965" max="9965" width="18.42578125" style="31" customWidth="1"/>
    <col min="9966" max="9968" width="8.85546875" style="31" customWidth="1"/>
    <col min="9969" max="9969" width="17.85546875" style="31" customWidth="1"/>
    <col min="9970" max="10208" width="8.85546875" style="31" customWidth="1"/>
    <col min="10209" max="10215" width="12.42578125" style="31"/>
    <col min="10216" max="10216" width="5" style="31" customWidth="1"/>
    <col min="10217" max="10217" width="0" style="31" hidden="1" customWidth="1"/>
    <col min="10218" max="10218" width="67.85546875" style="31" customWidth="1"/>
    <col min="10219" max="10219" width="0" style="31" hidden="1" customWidth="1"/>
    <col min="10220" max="10220" width="18.5703125" style="31" customWidth="1"/>
    <col min="10221" max="10221" width="18.42578125" style="31" customWidth="1"/>
    <col min="10222" max="10224" width="8.85546875" style="31" customWidth="1"/>
    <col min="10225" max="10225" width="17.85546875" style="31" customWidth="1"/>
    <col min="10226" max="10464" width="8.85546875" style="31" customWidth="1"/>
    <col min="10465" max="10471" width="12.42578125" style="31"/>
    <col min="10472" max="10472" width="5" style="31" customWidth="1"/>
    <col min="10473" max="10473" width="0" style="31" hidden="1" customWidth="1"/>
    <col min="10474" max="10474" width="67.85546875" style="31" customWidth="1"/>
    <col min="10475" max="10475" width="0" style="31" hidden="1" customWidth="1"/>
    <col min="10476" max="10476" width="18.5703125" style="31" customWidth="1"/>
    <col min="10477" max="10477" width="18.42578125" style="31" customWidth="1"/>
    <col min="10478" max="10480" width="8.85546875" style="31" customWidth="1"/>
    <col min="10481" max="10481" width="17.85546875" style="31" customWidth="1"/>
    <col min="10482" max="10720" width="8.85546875" style="31" customWidth="1"/>
    <col min="10721" max="10727" width="12.42578125" style="31"/>
    <col min="10728" max="10728" width="5" style="31" customWidth="1"/>
    <col min="10729" max="10729" width="0" style="31" hidden="1" customWidth="1"/>
    <col min="10730" max="10730" width="67.85546875" style="31" customWidth="1"/>
    <col min="10731" max="10731" width="0" style="31" hidden="1" customWidth="1"/>
    <col min="10732" max="10732" width="18.5703125" style="31" customWidth="1"/>
    <col min="10733" max="10733" width="18.42578125" style="31" customWidth="1"/>
    <col min="10734" max="10736" width="8.85546875" style="31" customWidth="1"/>
    <col min="10737" max="10737" width="17.85546875" style="31" customWidth="1"/>
    <col min="10738" max="10976" width="8.85546875" style="31" customWidth="1"/>
    <col min="10977" max="10983" width="12.42578125" style="31"/>
    <col min="10984" max="10984" width="5" style="31" customWidth="1"/>
    <col min="10985" max="10985" width="0" style="31" hidden="1" customWidth="1"/>
    <col min="10986" max="10986" width="67.85546875" style="31" customWidth="1"/>
    <col min="10987" max="10987" width="0" style="31" hidden="1" customWidth="1"/>
    <col min="10988" max="10988" width="18.5703125" style="31" customWidth="1"/>
    <col min="10989" max="10989" width="18.42578125" style="31" customWidth="1"/>
    <col min="10990" max="10992" width="8.85546875" style="31" customWidth="1"/>
    <col min="10993" max="10993" width="17.85546875" style="31" customWidth="1"/>
    <col min="10994" max="11232" width="8.85546875" style="31" customWidth="1"/>
    <col min="11233" max="11239" width="12.42578125" style="31"/>
    <col min="11240" max="11240" width="5" style="31" customWidth="1"/>
    <col min="11241" max="11241" width="0" style="31" hidden="1" customWidth="1"/>
    <col min="11242" max="11242" width="67.85546875" style="31" customWidth="1"/>
    <col min="11243" max="11243" width="0" style="31" hidden="1" customWidth="1"/>
    <col min="11244" max="11244" width="18.5703125" style="31" customWidth="1"/>
    <col min="11245" max="11245" width="18.42578125" style="31" customWidth="1"/>
    <col min="11246" max="11248" width="8.85546875" style="31" customWidth="1"/>
    <col min="11249" max="11249" width="17.85546875" style="31" customWidth="1"/>
    <col min="11250" max="11488" width="8.85546875" style="31" customWidth="1"/>
    <col min="11489" max="11495" width="12.42578125" style="31"/>
    <col min="11496" max="11496" width="5" style="31" customWidth="1"/>
    <col min="11497" max="11497" width="0" style="31" hidden="1" customWidth="1"/>
    <col min="11498" max="11498" width="67.85546875" style="31" customWidth="1"/>
    <col min="11499" max="11499" width="0" style="31" hidden="1" customWidth="1"/>
    <col min="11500" max="11500" width="18.5703125" style="31" customWidth="1"/>
    <col min="11501" max="11501" width="18.42578125" style="31" customWidth="1"/>
    <col min="11502" max="11504" width="8.85546875" style="31" customWidth="1"/>
    <col min="11505" max="11505" width="17.85546875" style="31" customWidth="1"/>
    <col min="11506" max="11744" width="8.85546875" style="31" customWidth="1"/>
    <col min="11745" max="11751" width="12.42578125" style="31"/>
    <col min="11752" max="11752" width="5" style="31" customWidth="1"/>
    <col min="11753" max="11753" width="0" style="31" hidden="1" customWidth="1"/>
    <col min="11754" max="11754" width="67.85546875" style="31" customWidth="1"/>
    <col min="11755" max="11755" width="0" style="31" hidden="1" customWidth="1"/>
    <col min="11756" max="11756" width="18.5703125" style="31" customWidth="1"/>
    <col min="11757" max="11757" width="18.42578125" style="31" customWidth="1"/>
    <col min="11758" max="11760" width="8.85546875" style="31" customWidth="1"/>
    <col min="11761" max="11761" width="17.85546875" style="31" customWidth="1"/>
    <col min="11762" max="12000" width="8.85546875" style="31" customWidth="1"/>
    <col min="12001" max="12007" width="12.42578125" style="31"/>
    <col min="12008" max="12008" width="5" style="31" customWidth="1"/>
    <col min="12009" max="12009" width="0" style="31" hidden="1" customWidth="1"/>
    <col min="12010" max="12010" width="67.85546875" style="31" customWidth="1"/>
    <col min="12011" max="12011" width="0" style="31" hidden="1" customWidth="1"/>
    <col min="12012" max="12012" width="18.5703125" style="31" customWidth="1"/>
    <col min="12013" max="12013" width="18.42578125" style="31" customWidth="1"/>
    <col min="12014" max="12016" width="8.85546875" style="31" customWidth="1"/>
    <col min="12017" max="12017" width="17.85546875" style="31" customWidth="1"/>
    <col min="12018" max="12256" width="8.85546875" style="31" customWidth="1"/>
    <col min="12257" max="12263" width="12.42578125" style="31"/>
    <col min="12264" max="12264" width="5" style="31" customWidth="1"/>
    <col min="12265" max="12265" width="0" style="31" hidden="1" customWidth="1"/>
    <col min="12266" max="12266" width="67.85546875" style="31" customWidth="1"/>
    <col min="12267" max="12267" width="0" style="31" hidden="1" customWidth="1"/>
    <col min="12268" max="12268" width="18.5703125" style="31" customWidth="1"/>
    <col min="12269" max="12269" width="18.42578125" style="31" customWidth="1"/>
    <col min="12270" max="12272" width="8.85546875" style="31" customWidth="1"/>
    <col min="12273" max="12273" width="17.85546875" style="31" customWidth="1"/>
    <col min="12274" max="12512" width="8.85546875" style="31" customWidth="1"/>
    <col min="12513" max="12519" width="12.42578125" style="31"/>
    <col min="12520" max="12520" width="5" style="31" customWidth="1"/>
    <col min="12521" max="12521" width="0" style="31" hidden="1" customWidth="1"/>
    <col min="12522" max="12522" width="67.85546875" style="31" customWidth="1"/>
    <col min="12523" max="12523" width="0" style="31" hidden="1" customWidth="1"/>
    <col min="12524" max="12524" width="18.5703125" style="31" customWidth="1"/>
    <col min="12525" max="12525" width="18.42578125" style="31" customWidth="1"/>
    <col min="12526" max="12528" width="8.85546875" style="31" customWidth="1"/>
    <col min="12529" max="12529" width="17.85546875" style="31" customWidth="1"/>
    <col min="12530" max="12768" width="8.85546875" style="31" customWidth="1"/>
    <col min="12769" max="12775" width="12.42578125" style="31"/>
    <col min="12776" max="12776" width="5" style="31" customWidth="1"/>
    <col min="12777" max="12777" width="0" style="31" hidden="1" customWidth="1"/>
    <col min="12778" max="12778" width="67.85546875" style="31" customWidth="1"/>
    <col min="12779" max="12779" width="0" style="31" hidden="1" customWidth="1"/>
    <col min="12780" max="12780" width="18.5703125" style="31" customWidth="1"/>
    <col min="12781" max="12781" width="18.42578125" style="31" customWidth="1"/>
    <col min="12782" max="12784" width="8.85546875" style="31" customWidth="1"/>
    <col min="12785" max="12785" width="17.85546875" style="31" customWidth="1"/>
    <col min="12786" max="13024" width="8.85546875" style="31" customWidth="1"/>
    <col min="13025" max="13031" width="12.42578125" style="31"/>
    <col min="13032" max="13032" width="5" style="31" customWidth="1"/>
    <col min="13033" max="13033" width="0" style="31" hidden="1" customWidth="1"/>
    <col min="13034" max="13034" width="67.85546875" style="31" customWidth="1"/>
    <col min="13035" max="13035" width="0" style="31" hidden="1" customWidth="1"/>
    <col min="13036" max="13036" width="18.5703125" style="31" customWidth="1"/>
    <col min="13037" max="13037" width="18.42578125" style="31" customWidth="1"/>
    <col min="13038" max="13040" width="8.85546875" style="31" customWidth="1"/>
    <col min="13041" max="13041" width="17.85546875" style="31" customWidth="1"/>
    <col min="13042" max="13280" width="8.85546875" style="31" customWidth="1"/>
    <col min="13281" max="13287" width="12.42578125" style="31"/>
    <col min="13288" max="13288" width="5" style="31" customWidth="1"/>
    <col min="13289" max="13289" width="0" style="31" hidden="1" customWidth="1"/>
    <col min="13290" max="13290" width="67.85546875" style="31" customWidth="1"/>
    <col min="13291" max="13291" width="0" style="31" hidden="1" customWidth="1"/>
    <col min="13292" max="13292" width="18.5703125" style="31" customWidth="1"/>
    <col min="13293" max="13293" width="18.42578125" style="31" customWidth="1"/>
    <col min="13294" max="13296" width="8.85546875" style="31" customWidth="1"/>
    <col min="13297" max="13297" width="17.85546875" style="31" customWidth="1"/>
    <col min="13298" max="13536" width="8.85546875" style="31" customWidth="1"/>
    <col min="13537" max="13543" width="12.42578125" style="31"/>
    <col min="13544" max="13544" width="5" style="31" customWidth="1"/>
    <col min="13545" max="13545" width="0" style="31" hidden="1" customWidth="1"/>
    <col min="13546" max="13546" width="67.85546875" style="31" customWidth="1"/>
    <col min="13547" max="13547" width="0" style="31" hidden="1" customWidth="1"/>
    <col min="13548" max="13548" width="18.5703125" style="31" customWidth="1"/>
    <col min="13549" max="13549" width="18.42578125" style="31" customWidth="1"/>
    <col min="13550" max="13552" width="8.85546875" style="31" customWidth="1"/>
    <col min="13553" max="13553" width="17.85546875" style="31" customWidth="1"/>
    <col min="13554" max="13792" width="8.85546875" style="31" customWidth="1"/>
    <col min="13793" max="13799" width="12.42578125" style="31"/>
    <col min="13800" max="13800" width="5" style="31" customWidth="1"/>
    <col min="13801" max="13801" width="0" style="31" hidden="1" customWidth="1"/>
    <col min="13802" max="13802" width="67.85546875" style="31" customWidth="1"/>
    <col min="13803" max="13803" width="0" style="31" hidden="1" customWidth="1"/>
    <col min="13804" max="13804" width="18.5703125" style="31" customWidth="1"/>
    <col min="13805" max="13805" width="18.42578125" style="31" customWidth="1"/>
    <col min="13806" max="13808" width="8.85546875" style="31" customWidth="1"/>
    <col min="13809" max="13809" width="17.85546875" style="31" customWidth="1"/>
    <col min="13810" max="14048" width="8.85546875" style="31" customWidth="1"/>
    <col min="14049" max="14055" width="12.42578125" style="31"/>
    <col min="14056" max="14056" width="5" style="31" customWidth="1"/>
    <col min="14057" max="14057" width="0" style="31" hidden="1" customWidth="1"/>
    <col min="14058" max="14058" width="67.85546875" style="31" customWidth="1"/>
    <col min="14059" max="14059" width="0" style="31" hidden="1" customWidth="1"/>
    <col min="14060" max="14060" width="18.5703125" style="31" customWidth="1"/>
    <col min="14061" max="14061" width="18.42578125" style="31" customWidth="1"/>
    <col min="14062" max="14064" width="8.85546875" style="31" customWidth="1"/>
    <col min="14065" max="14065" width="17.85546875" style="31" customWidth="1"/>
    <col min="14066" max="14304" width="8.85546875" style="31" customWidth="1"/>
    <col min="14305" max="14311" width="12.42578125" style="31"/>
    <col min="14312" max="14312" width="5" style="31" customWidth="1"/>
    <col min="14313" max="14313" width="0" style="31" hidden="1" customWidth="1"/>
    <col min="14314" max="14314" width="67.85546875" style="31" customWidth="1"/>
    <col min="14315" max="14315" width="0" style="31" hidden="1" customWidth="1"/>
    <col min="14316" max="14316" width="18.5703125" style="31" customWidth="1"/>
    <col min="14317" max="14317" width="18.42578125" style="31" customWidth="1"/>
    <col min="14318" max="14320" width="8.85546875" style="31" customWidth="1"/>
    <col min="14321" max="14321" width="17.85546875" style="31" customWidth="1"/>
    <col min="14322" max="14560" width="8.85546875" style="31" customWidth="1"/>
    <col min="14561" max="14567" width="12.42578125" style="31"/>
    <col min="14568" max="14568" width="5" style="31" customWidth="1"/>
    <col min="14569" max="14569" width="0" style="31" hidden="1" customWidth="1"/>
    <col min="14570" max="14570" width="67.85546875" style="31" customWidth="1"/>
    <col min="14571" max="14571" width="0" style="31" hidden="1" customWidth="1"/>
    <col min="14572" max="14572" width="18.5703125" style="31" customWidth="1"/>
    <col min="14573" max="14573" width="18.42578125" style="31" customWidth="1"/>
    <col min="14574" max="14576" width="8.85546875" style="31" customWidth="1"/>
    <col min="14577" max="14577" width="17.85546875" style="31" customWidth="1"/>
    <col min="14578" max="14816" width="8.85546875" style="31" customWidth="1"/>
    <col min="14817" max="14823" width="12.42578125" style="31"/>
    <col min="14824" max="14824" width="5" style="31" customWidth="1"/>
    <col min="14825" max="14825" width="0" style="31" hidden="1" customWidth="1"/>
    <col min="14826" max="14826" width="67.85546875" style="31" customWidth="1"/>
    <col min="14827" max="14827" width="0" style="31" hidden="1" customWidth="1"/>
    <col min="14828" max="14828" width="18.5703125" style="31" customWidth="1"/>
    <col min="14829" max="14829" width="18.42578125" style="31" customWidth="1"/>
    <col min="14830" max="14832" width="8.85546875" style="31" customWidth="1"/>
    <col min="14833" max="14833" width="17.85546875" style="31" customWidth="1"/>
    <col min="14834" max="15072" width="8.85546875" style="31" customWidth="1"/>
    <col min="15073" max="15079" width="12.42578125" style="31"/>
    <col min="15080" max="15080" width="5" style="31" customWidth="1"/>
    <col min="15081" max="15081" width="0" style="31" hidden="1" customWidth="1"/>
    <col min="15082" max="15082" width="67.85546875" style="31" customWidth="1"/>
    <col min="15083" max="15083" width="0" style="31" hidden="1" customWidth="1"/>
    <col min="15084" max="15084" width="18.5703125" style="31" customWidth="1"/>
    <col min="15085" max="15085" width="18.42578125" style="31" customWidth="1"/>
    <col min="15086" max="15088" width="8.85546875" style="31" customWidth="1"/>
    <col min="15089" max="15089" width="17.85546875" style="31" customWidth="1"/>
    <col min="15090" max="15328" width="8.85546875" style="31" customWidth="1"/>
    <col min="15329" max="15335" width="12.42578125" style="31"/>
    <col min="15336" max="15336" width="5" style="31" customWidth="1"/>
    <col min="15337" max="15337" width="0" style="31" hidden="1" customWidth="1"/>
    <col min="15338" max="15338" width="67.85546875" style="31" customWidth="1"/>
    <col min="15339" max="15339" width="0" style="31" hidden="1" customWidth="1"/>
    <col min="15340" max="15340" width="18.5703125" style="31" customWidth="1"/>
    <col min="15341" max="15341" width="18.42578125" style="31" customWidth="1"/>
    <col min="15342" max="15344" width="8.85546875" style="31" customWidth="1"/>
    <col min="15345" max="15345" width="17.85546875" style="31" customWidth="1"/>
    <col min="15346" max="15584" width="8.85546875" style="31" customWidth="1"/>
    <col min="15585" max="15591" width="12.42578125" style="31"/>
    <col min="15592" max="15592" width="5" style="31" customWidth="1"/>
    <col min="15593" max="15593" width="0" style="31" hidden="1" customWidth="1"/>
    <col min="15594" max="15594" width="67.85546875" style="31" customWidth="1"/>
    <col min="15595" max="15595" width="0" style="31" hidden="1" customWidth="1"/>
    <col min="15596" max="15596" width="18.5703125" style="31" customWidth="1"/>
    <col min="15597" max="15597" width="18.42578125" style="31" customWidth="1"/>
    <col min="15598" max="15600" width="8.85546875" style="31" customWidth="1"/>
    <col min="15601" max="15601" width="17.85546875" style="31" customWidth="1"/>
    <col min="15602" max="15840" width="8.85546875" style="31" customWidth="1"/>
    <col min="15841" max="15847" width="12.42578125" style="31"/>
    <col min="15848" max="15848" width="5" style="31" customWidth="1"/>
    <col min="15849" max="15849" width="0" style="31" hidden="1" customWidth="1"/>
    <col min="15850" max="15850" width="67.85546875" style="31" customWidth="1"/>
    <col min="15851" max="15851" width="0" style="31" hidden="1" customWidth="1"/>
    <col min="15852" max="15852" width="18.5703125" style="31" customWidth="1"/>
    <col min="15853" max="15853" width="18.42578125" style="31" customWidth="1"/>
    <col min="15854" max="15856" width="8.85546875" style="31" customWidth="1"/>
    <col min="15857" max="15857" width="17.85546875" style="31" customWidth="1"/>
    <col min="15858" max="16096" width="8.85546875" style="31" customWidth="1"/>
    <col min="16097" max="16103" width="12.42578125" style="31"/>
    <col min="16104" max="16104" width="5" style="31" customWidth="1"/>
    <col min="16105" max="16105" width="0" style="31" hidden="1" customWidth="1"/>
    <col min="16106" max="16106" width="67.85546875" style="31" customWidth="1"/>
    <col min="16107" max="16107" width="0" style="31" hidden="1" customWidth="1"/>
    <col min="16108" max="16108" width="18.5703125" style="31" customWidth="1"/>
    <col min="16109" max="16109" width="18.42578125" style="31" customWidth="1"/>
    <col min="16110" max="16112" width="8.85546875" style="31" customWidth="1"/>
    <col min="16113" max="16113" width="17.85546875" style="31" customWidth="1"/>
    <col min="16114" max="16352" width="8.85546875" style="31" customWidth="1"/>
    <col min="16353" max="16384" width="12.42578125" style="31"/>
  </cols>
  <sheetData>
    <row r="1" spans="1:6" ht="25.35" customHeight="1" x14ac:dyDescent="0.3">
      <c r="B1" s="5"/>
      <c r="C1" s="5"/>
      <c r="D1" s="6" t="s">
        <v>0</v>
      </c>
      <c r="E1" s="7"/>
      <c r="F1" s="8"/>
    </row>
    <row r="2" spans="1:6" ht="25.35" customHeight="1" x14ac:dyDescent="0.3">
      <c r="B2" s="2"/>
      <c r="C2" s="3"/>
      <c r="D2" s="6" t="s">
        <v>1</v>
      </c>
      <c r="E2" s="7"/>
      <c r="F2" s="8"/>
    </row>
    <row r="3" spans="1:6" ht="25.35" customHeight="1" x14ac:dyDescent="0.3">
      <c r="D3" s="10"/>
      <c r="E3" s="7"/>
      <c r="F3" s="8"/>
    </row>
    <row r="4" spans="1:6" s="13" customFormat="1" ht="28.5" customHeight="1" x14ac:dyDescent="0.25">
      <c r="A4" s="11"/>
      <c r="B4" s="41" t="s">
        <v>2</v>
      </c>
      <c r="C4" s="41"/>
      <c r="D4" s="12"/>
    </row>
    <row r="5" spans="1:6" s="15" customFormat="1" ht="32.1" customHeight="1" outlineLevel="1" thickBot="1" x14ac:dyDescent="0.3">
      <c r="A5" s="14"/>
      <c r="B5" s="42" t="s">
        <v>43</v>
      </c>
      <c r="C5" s="43"/>
      <c r="D5" s="12"/>
    </row>
    <row r="6" spans="1:6" s="16" customFormat="1" ht="47.85" customHeight="1" outlineLevel="1" thickTop="1" thickBot="1" x14ac:dyDescent="0.3">
      <c r="A6" s="33" t="s">
        <v>3</v>
      </c>
      <c r="B6" s="34" t="s">
        <v>4</v>
      </c>
      <c r="C6" s="32" t="s">
        <v>5</v>
      </c>
      <c r="D6" s="32" t="s">
        <v>6</v>
      </c>
    </row>
    <row r="7" spans="1:6" s="15" customFormat="1" ht="37.5" customHeight="1" outlineLevel="1" thickTop="1" thickBot="1" x14ac:dyDescent="0.3">
      <c r="A7" s="44" t="s">
        <v>42</v>
      </c>
      <c r="B7" s="45"/>
      <c r="C7" s="36">
        <v>295543.5</v>
      </c>
      <c r="D7" s="17"/>
    </row>
    <row r="8" spans="1:6" s="15" customFormat="1" ht="37.5" customHeight="1" outlineLevel="1" thickTop="1" thickBot="1" x14ac:dyDescent="0.3">
      <c r="A8" s="18">
        <v>1</v>
      </c>
      <c r="B8" s="19" t="s">
        <v>7</v>
      </c>
      <c r="C8" s="38">
        <v>49367557</v>
      </c>
      <c r="D8" s="21"/>
    </row>
    <row r="9" spans="1:6" s="15" customFormat="1" ht="37.5" customHeight="1" outlineLevel="1" thickTop="1" thickBot="1" x14ac:dyDescent="0.3">
      <c r="A9" s="18">
        <v>2</v>
      </c>
      <c r="B9" s="19" t="s">
        <v>8</v>
      </c>
      <c r="C9" s="38">
        <v>40746</v>
      </c>
      <c r="D9" s="21"/>
    </row>
    <row r="10" spans="1:6" s="15" customFormat="1" ht="37.5" customHeight="1" outlineLevel="1" thickTop="1" thickBot="1" x14ac:dyDescent="0.3">
      <c r="A10" s="18">
        <v>3</v>
      </c>
      <c r="B10" s="19" t="s">
        <v>15</v>
      </c>
      <c r="C10" s="38">
        <v>7183</v>
      </c>
      <c r="D10" s="21"/>
    </row>
    <row r="11" spans="1:6" s="15" customFormat="1" ht="37.5" customHeight="1" outlineLevel="1" thickTop="1" thickBot="1" x14ac:dyDescent="0.3">
      <c r="A11" s="18">
        <v>4</v>
      </c>
      <c r="B11" s="19" t="s">
        <v>47</v>
      </c>
      <c r="C11" s="38">
        <v>24667</v>
      </c>
      <c r="D11" s="21"/>
    </row>
    <row r="12" spans="1:6" s="15" customFormat="1" ht="37.5" customHeight="1" outlineLevel="1" thickTop="1" thickBot="1" x14ac:dyDescent="0.3">
      <c r="A12" s="18">
        <v>5</v>
      </c>
      <c r="B12" s="19" t="s">
        <v>16</v>
      </c>
      <c r="C12" s="38">
        <v>11042</v>
      </c>
      <c r="D12" s="21"/>
    </row>
    <row r="13" spans="1:6" s="15" customFormat="1" ht="37.5" customHeight="1" outlineLevel="1" thickTop="1" thickBot="1" x14ac:dyDescent="0.3">
      <c r="A13" s="18">
        <v>6</v>
      </c>
      <c r="B13" s="19" t="s">
        <v>17</v>
      </c>
      <c r="C13" s="38">
        <v>10771</v>
      </c>
      <c r="D13" s="21"/>
    </row>
    <row r="14" spans="1:6" s="15" customFormat="1" ht="37.5" customHeight="1" outlineLevel="1" thickTop="1" thickBot="1" x14ac:dyDescent="0.3">
      <c r="A14" s="18">
        <v>7</v>
      </c>
      <c r="B14" s="19" t="s">
        <v>18</v>
      </c>
      <c r="C14" s="38">
        <v>2444062</v>
      </c>
      <c r="D14" s="21"/>
    </row>
    <row r="15" spans="1:6" s="15" customFormat="1" ht="37.5" customHeight="1" outlineLevel="1" thickTop="1" thickBot="1" x14ac:dyDescent="0.3">
      <c r="A15" s="18">
        <v>8</v>
      </c>
      <c r="B15" s="19" t="s">
        <v>19</v>
      </c>
      <c r="C15" s="38">
        <v>3384655</v>
      </c>
      <c r="D15" s="21"/>
    </row>
    <row r="16" spans="1:6" s="15" customFormat="1" ht="37.5" customHeight="1" outlineLevel="1" thickTop="1" thickBot="1" x14ac:dyDescent="0.3">
      <c r="A16" s="18">
        <v>9</v>
      </c>
      <c r="B16" s="19" t="s">
        <v>20</v>
      </c>
      <c r="C16" s="38">
        <v>462116</v>
      </c>
      <c r="D16" s="21"/>
    </row>
    <row r="17" spans="1:4" s="15" customFormat="1" ht="37.5" customHeight="1" outlineLevel="1" thickTop="1" thickBot="1" x14ac:dyDescent="0.3">
      <c r="A17" s="18">
        <v>10</v>
      </c>
      <c r="B17" s="19" t="s">
        <v>21</v>
      </c>
      <c r="C17" s="38">
        <v>123555</v>
      </c>
      <c r="D17" s="21"/>
    </row>
    <row r="18" spans="1:4" s="15" customFormat="1" ht="37.5" customHeight="1" outlineLevel="1" thickTop="1" thickBot="1" x14ac:dyDescent="0.3">
      <c r="A18" s="18">
        <v>11</v>
      </c>
      <c r="B18" s="19" t="s">
        <v>27</v>
      </c>
      <c r="C18" s="38">
        <v>208666</v>
      </c>
      <c r="D18" s="21"/>
    </row>
    <row r="19" spans="1:4" s="15" customFormat="1" ht="37.5" customHeight="1" outlineLevel="1" thickTop="1" thickBot="1" x14ac:dyDescent="0.3">
      <c r="A19" s="39" t="s">
        <v>44</v>
      </c>
      <c r="B19" s="40"/>
      <c r="C19" s="22">
        <f>SUM(C8:C18)</f>
        <v>56085020</v>
      </c>
      <c r="D19" s="23"/>
    </row>
    <row r="20" spans="1:4" s="15" customFormat="1" ht="37.5" customHeight="1" outlineLevel="2" thickTop="1" thickBot="1" x14ac:dyDescent="0.3">
      <c r="A20" s="39" t="s">
        <v>9</v>
      </c>
      <c r="B20" s="40"/>
      <c r="C20" s="22">
        <f>C7+C19</f>
        <v>56380563.5</v>
      </c>
      <c r="D20" s="23"/>
    </row>
    <row r="21" spans="1:4" s="15" customFormat="1" ht="38.25" customHeight="1" outlineLevel="2" thickTop="1" thickBot="1" x14ac:dyDescent="0.3">
      <c r="A21" s="24">
        <v>1</v>
      </c>
      <c r="B21" s="19" t="s">
        <v>24</v>
      </c>
      <c r="C21" s="20"/>
      <c r="D21" s="38">
        <v>7548072</v>
      </c>
    </row>
    <row r="22" spans="1:4" s="15" customFormat="1" ht="38.25" customHeight="1" outlineLevel="2" thickTop="1" thickBot="1" x14ac:dyDescent="0.3">
      <c r="A22" s="24">
        <v>2</v>
      </c>
      <c r="B22" s="19" t="s">
        <v>25</v>
      </c>
      <c r="C22" s="20"/>
      <c r="D22" s="38">
        <v>15083562</v>
      </c>
    </row>
    <row r="23" spans="1:4" s="15" customFormat="1" ht="38.25" customHeight="1" outlineLevel="2" thickTop="1" thickBot="1" x14ac:dyDescent="0.3">
      <c r="A23" s="24">
        <v>3</v>
      </c>
      <c r="B23" s="19" t="s">
        <v>23</v>
      </c>
      <c r="C23" s="20"/>
      <c r="D23" s="38">
        <v>1598245</v>
      </c>
    </row>
    <row r="24" spans="1:4" s="15" customFormat="1" ht="38.25" customHeight="1" outlineLevel="1" thickTop="1" thickBot="1" x14ac:dyDescent="0.3">
      <c r="A24" s="24">
        <v>4</v>
      </c>
      <c r="B24" s="19" t="s">
        <v>26</v>
      </c>
      <c r="C24" s="20"/>
      <c r="D24" s="38">
        <v>10204633</v>
      </c>
    </row>
    <row r="25" spans="1:4" s="15" customFormat="1" ht="38.25" customHeight="1" outlineLevel="2" thickTop="1" thickBot="1" x14ac:dyDescent="0.3">
      <c r="A25" s="24">
        <v>5</v>
      </c>
      <c r="B25" s="19" t="s">
        <v>27</v>
      </c>
      <c r="C25" s="20"/>
      <c r="D25" s="38">
        <v>69861</v>
      </c>
    </row>
    <row r="26" spans="1:4" s="15" customFormat="1" ht="38.25" customHeight="1" outlineLevel="2" thickTop="1" thickBot="1" x14ac:dyDescent="0.3">
      <c r="A26" s="24">
        <v>6</v>
      </c>
      <c r="B26" s="19" t="s">
        <v>28</v>
      </c>
      <c r="C26" s="20"/>
      <c r="D26" s="38">
        <v>68600</v>
      </c>
    </row>
    <row r="27" spans="1:4" s="15" customFormat="1" ht="38.25" customHeight="1" outlineLevel="2" thickTop="1" thickBot="1" x14ac:dyDescent="0.3">
      <c r="A27" s="24">
        <v>7</v>
      </c>
      <c r="B27" s="19" t="s">
        <v>22</v>
      </c>
      <c r="C27" s="20"/>
      <c r="D27" s="38">
        <v>823400</v>
      </c>
    </row>
    <row r="28" spans="1:4" s="15" customFormat="1" ht="38.25" customHeight="1" outlineLevel="2" thickTop="1" thickBot="1" x14ac:dyDescent="0.3">
      <c r="A28" s="24">
        <v>8</v>
      </c>
      <c r="B28" s="19" t="s">
        <v>39</v>
      </c>
      <c r="C28" s="20"/>
      <c r="D28" s="38">
        <f>8456772-30015</f>
        <v>8426757</v>
      </c>
    </row>
    <row r="29" spans="1:4" s="15" customFormat="1" ht="38.25" customHeight="1" outlineLevel="2" thickTop="1" thickBot="1" x14ac:dyDescent="0.3">
      <c r="A29" s="24">
        <v>9</v>
      </c>
      <c r="B29" s="19" t="s">
        <v>40</v>
      </c>
      <c r="C29" s="20"/>
      <c r="D29" s="38">
        <v>3512190</v>
      </c>
    </row>
    <row r="30" spans="1:4" s="15" customFormat="1" ht="38.25" customHeight="1" outlineLevel="2" thickTop="1" thickBot="1" x14ac:dyDescent="0.3">
      <c r="A30" s="25">
        <v>10</v>
      </c>
      <c r="B30" s="19" t="s">
        <v>13</v>
      </c>
      <c r="C30" s="20"/>
      <c r="D30" s="38">
        <v>277200</v>
      </c>
    </row>
    <row r="31" spans="1:4" s="15" customFormat="1" ht="38.25" customHeight="1" outlineLevel="2" thickTop="1" thickBot="1" x14ac:dyDescent="0.3">
      <c r="A31" s="24">
        <v>11</v>
      </c>
      <c r="B31" s="19" t="s">
        <v>29</v>
      </c>
      <c r="C31" s="20"/>
      <c r="D31" s="38">
        <v>810000</v>
      </c>
    </row>
    <row r="32" spans="1:4" s="15" customFormat="1" ht="38.25" customHeight="1" outlineLevel="2" thickTop="1" thickBot="1" x14ac:dyDescent="0.3">
      <c r="A32" s="24">
        <v>12</v>
      </c>
      <c r="B32" s="19" t="s">
        <v>10</v>
      </c>
      <c r="C32" s="20"/>
      <c r="D32" s="38">
        <v>26900</v>
      </c>
    </row>
    <row r="33" spans="1:231" s="15" customFormat="1" ht="51.75" customHeight="1" outlineLevel="2" thickTop="1" thickBot="1" x14ac:dyDescent="0.3">
      <c r="A33" s="24">
        <v>13</v>
      </c>
      <c r="B33" s="19" t="s">
        <v>48</v>
      </c>
      <c r="C33" s="19"/>
      <c r="D33" s="38">
        <v>4083089</v>
      </c>
    </row>
    <row r="34" spans="1:231" s="15" customFormat="1" ht="38.25" customHeight="1" outlineLevel="2" thickTop="1" thickBot="1" x14ac:dyDescent="0.3">
      <c r="A34" s="24">
        <v>14</v>
      </c>
      <c r="B34" s="19" t="s">
        <v>11</v>
      </c>
      <c r="C34" s="19"/>
      <c r="D34" s="38">
        <v>45783</v>
      </c>
    </row>
    <row r="35" spans="1:231" s="15" customFormat="1" ht="38.25" customHeight="1" outlineLevel="2" thickTop="1" thickBot="1" x14ac:dyDescent="0.3">
      <c r="A35" s="24">
        <v>19</v>
      </c>
      <c r="B35" s="19" t="s">
        <v>30</v>
      </c>
      <c r="C35" s="20"/>
      <c r="D35" s="38">
        <v>816000</v>
      </c>
    </row>
    <row r="36" spans="1:231" s="15" customFormat="1" ht="38.25" customHeight="1" outlineLevel="2" thickTop="1" thickBot="1" x14ac:dyDescent="0.3">
      <c r="A36" s="24">
        <v>17</v>
      </c>
      <c r="B36" s="19" t="s">
        <v>41</v>
      </c>
      <c r="C36" s="20"/>
      <c r="D36" s="37">
        <v>14588</v>
      </c>
    </row>
    <row r="37" spans="1:231" s="15" customFormat="1" ht="38.25" customHeight="1" outlineLevel="2" thickTop="1" thickBot="1" x14ac:dyDescent="0.3">
      <c r="A37" s="24">
        <v>18</v>
      </c>
      <c r="B37" s="19" t="s">
        <v>31</v>
      </c>
      <c r="C37" s="20"/>
      <c r="D37" s="38">
        <v>144257</v>
      </c>
    </row>
    <row r="38" spans="1:231" s="15" customFormat="1" ht="38.25" customHeight="1" outlineLevel="2" thickTop="1" thickBot="1" x14ac:dyDescent="0.3">
      <c r="A38" s="24">
        <v>19</v>
      </c>
      <c r="B38" s="19" t="s">
        <v>32</v>
      </c>
      <c r="C38" s="20"/>
      <c r="D38" s="38">
        <v>548902</v>
      </c>
    </row>
    <row r="39" spans="1:231" s="15" customFormat="1" ht="38.25" customHeight="1" outlineLevel="2" thickTop="1" thickBot="1" x14ac:dyDescent="0.3">
      <c r="A39" s="26">
        <v>20</v>
      </c>
      <c r="B39" s="19" t="s">
        <v>14</v>
      </c>
      <c r="C39" s="20"/>
      <c r="D39" s="38">
        <v>1025475</v>
      </c>
    </row>
    <row r="40" spans="1:231" s="15" customFormat="1" ht="38.25" customHeight="1" outlineLevel="2" thickTop="1" thickBot="1" x14ac:dyDescent="0.3">
      <c r="A40" s="26">
        <v>21</v>
      </c>
      <c r="B40" s="19" t="s">
        <v>33</v>
      </c>
      <c r="C40" s="20"/>
      <c r="D40" s="38">
        <v>154924</v>
      </c>
    </row>
    <row r="41" spans="1:231" s="15" customFormat="1" ht="38.25" customHeight="1" outlineLevel="2" thickTop="1" thickBot="1" x14ac:dyDescent="0.3">
      <c r="A41" s="26">
        <v>22</v>
      </c>
      <c r="B41" s="19" t="s">
        <v>34</v>
      </c>
      <c r="C41" s="20"/>
      <c r="D41" s="38">
        <v>114000</v>
      </c>
    </row>
    <row r="42" spans="1:231" s="15" customFormat="1" ht="38.25" customHeight="1" outlineLevel="2" thickTop="1" thickBot="1" x14ac:dyDescent="0.3">
      <c r="A42" s="26">
        <v>23</v>
      </c>
      <c r="B42" s="19" t="s">
        <v>35</v>
      </c>
      <c r="C42" s="20"/>
      <c r="D42" s="38">
        <v>81000</v>
      </c>
    </row>
    <row r="43" spans="1:231" s="15" customFormat="1" ht="38.25" customHeight="1" outlineLevel="2" thickTop="1" thickBot="1" x14ac:dyDescent="0.3">
      <c r="A43" s="26">
        <v>24</v>
      </c>
      <c r="B43" s="19" t="s">
        <v>36</v>
      </c>
      <c r="C43" s="20"/>
      <c r="D43" s="38">
        <v>79300</v>
      </c>
    </row>
    <row r="44" spans="1:231" s="27" customFormat="1" ht="38.25" customHeight="1" outlineLevel="1" thickTop="1" thickBot="1" x14ac:dyDescent="0.3">
      <c r="A44" s="26">
        <v>25</v>
      </c>
      <c r="B44" s="19" t="s">
        <v>12</v>
      </c>
      <c r="C44" s="20"/>
      <c r="D44" s="38">
        <v>106242</v>
      </c>
      <c r="HW44" s="28"/>
    </row>
    <row r="45" spans="1:231" s="27" customFormat="1" ht="38.25" customHeight="1" thickTop="1" thickBot="1" x14ac:dyDescent="0.3">
      <c r="A45" s="26">
        <v>26</v>
      </c>
      <c r="B45" s="19" t="s">
        <v>37</v>
      </c>
      <c r="C45" s="20"/>
      <c r="D45" s="38">
        <v>57500</v>
      </c>
      <c r="HW45" s="28"/>
    </row>
    <row r="46" spans="1:231" s="27" customFormat="1" ht="38.25" customHeight="1" thickTop="1" thickBot="1" x14ac:dyDescent="0.3">
      <c r="A46" s="35">
        <v>27</v>
      </c>
      <c r="B46" s="19" t="s">
        <v>38</v>
      </c>
      <c r="C46" s="20"/>
      <c r="D46" s="37">
        <v>176397</v>
      </c>
      <c r="HW46" s="28"/>
    </row>
    <row r="47" spans="1:231" s="27" customFormat="1" ht="37.5" customHeight="1" thickTop="1" thickBot="1" x14ac:dyDescent="0.3">
      <c r="A47" s="39" t="s">
        <v>45</v>
      </c>
      <c r="B47" s="40"/>
      <c r="C47" s="23"/>
      <c r="D47" s="22">
        <f>SUM(D21:D46)</f>
        <v>55896877</v>
      </c>
      <c r="HW47" s="28"/>
    </row>
    <row r="48" spans="1:231" s="27" customFormat="1" ht="37.5" customHeight="1" thickTop="1" thickBot="1" x14ac:dyDescent="0.3">
      <c r="A48" s="39" t="s">
        <v>46</v>
      </c>
      <c r="B48" s="40"/>
      <c r="C48" s="30"/>
      <c r="D48" s="21">
        <f>C7+C19-D47</f>
        <v>483686.5</v>
      </c>
      <c r="HW48" s="28"/>
    </row>
    <row r="49" spans="1:231" s="27" customFormat="1" ht="37.5" customHeight="1" thickTop="1" x14ac:dyDescent="0.25">
      <c r="A49" s="1"/>
      <c r="B49" s="4"/>
      <c r="C49" s="9"/>
      <c r="D49" s="9"/>
      <c r="HW49" s="28"/>
    </row>
    <row r="50" spans="1:231" s="27" customFormat="1" ht="67.5" customHeight="1" x14ac:dyDescent="0.25">
      <c r="A50" s="1"/>
      <c r="B50" s="4"/>
      <c r="C50" s="9"/>
      <c r="D50" s="9"/>
      <c r="HW50" s="28"/>
    </row>
    <row r="51" spans="1:231" s="27" customFormat="1" ht="37.5" customHeight="1" x14ac:dyDescent="0.25">
      <c r="A51" s="1"/>
      <c r="B51" s="4"/>
      <c r="C51" s="9"/>
      <c r="D51" s="9"/>
      <c r="HW51" s="28"/>
    </row>
    <row r="52" spans="1:231" s="27" customFormat="1" ht="37.5" customHeight="1" x14ac:dyDescent="0.25">
      <c r="A52" s="1"/>
      <c r="B52" s="4"/>
      <c r="C52" s="9"/>
      <c r="D52" s="9"/>
      <c r="HW52" s="28"/>
    </row>
    <row r="53" spans="1:231" s="27" customFormat="1" ht="37.5" customHeight="1" x14ac:dyDescent="0.25">
      <c r="A53" s="1"/>
      <c r="B53" s="4"/>
      <c r="C53" s="9"/>
      <c r="D53" s="9"/>
      <c r="HW53" s="28"/>
    </row>
    <row r="54" spans="1:231" s="13" customFormat="1" ht="37.5" customHeight="1" x14ac:dyDescent="0.25">
      <c r="A54" s="1"/>
      <c r="B54" s="4"/>
      <c r="C54" s="9"/>
      <c r="D54" s="9"/>
      <c r="HW54" s="29"/>
    </row>
    <row r="55" spans="1:231" ht="37.5" customHeight="1" x14ac:dyDescent="0.2"/>
    <row r="56" spans="1:231" ht="37.5" customHeight="1" x14ac:dyDescent="0.2"/>
  </sheetData>
  <sheetProtection selectLockedCells="1" selectUnlockedCells="1"/>
  <mergeCells count="7">
    <mergeCell ref="A48:B48"/>
    <mergeCell ref="B4:C4"/>
    <mergeCell ref="B5:C5"/>
    <mergeCell ref="A7:B7"/>
    <mergeCell ref="A19:B19"/>
    <mergeCell ref="A20:B20"/>
    <mergeCell ref="A47:B47"/>
  </mergeCells>
  <pageMargins left="0.70277777777777772" right="0.25763888888888886" top="0.2673611111111111" bottom="0.23402777777777778" header="0.51180555555555551" footer="0.51180555555555551"/>
  <pageSetup paperSize="9" scale="82" firstPageNumber="0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ИСП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Гл.Бух</cp:lastModifiedBy>
  <cp:lastPrinted>2025-11-20T08:51:11Z</cp:lastPrinted>
  <dcterms:created xsi:type="dcterms:W3CDTF">2025-09-23T07:53:42Z</dcterms:created>
  <dcterms:modified xsi:type="dcterms:W3CDTF">2025-11-21T07:32:26Z</dcterms:modified>
</cp:coreProperties>
</file>